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MVA\6_SOAA\DOSSIERS DU SERVICE\UDOI\SAAD\CNSA\DOTATION COMPLEMENTAIRE QUALITE\4-2025\1-APPEL A CANDIDATURE\AAC et PJ\"/>
    </mc:Choice>
  </mc:AlternateContent>
  <xr:revisionPtr revIDLastSave="0" documentId="13_ncr:1_{52CD2EAD-FF65-42F4-9099-E1B8130C3ACA}" xr6:coauthVersionLast="47" xr6:coauthVersionMax="47" xr10:uidLastSave="{00000000-0000-0000-0000-000000000000}"/>
  <bookViews>
    <workbookView xWindow="-120" yWindow="-120" windowWidth="20730" windowHeight="11160" activeTab="1" xr2:uid="{D8374EF4-FAA0-483D-B548-011251B58067}"/>
  </bookViews>
  <sheets>
    <sheet name="INFOS SERVICE" sheetId="2" r:id="rId1"/>
    <sheet name="TABLEAU DES AC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3" i="1"/>
  <c r="I31" i="1"/>
  <c r="I28" i="1"/>
  <c r="I29" i="1"/>
  <c r="I27" i="1"/>
  <c r="I24" i="1"/>
  <c r="I25" i="1"/>
  <c r="I23" i="1"/>
  <c r="I20" i="1"/>
  <c r="I21" i="1"/>
  <c r="I19" i="1"/>
  <c r="I16" i="1"/>
  <c r="I17" i="1"/>
  <c r="I15" i="1"/>
  <c r="I12" i="1"/>
  <c r="I13" i="1"/>
  <c r="I11" i="1"/>
  <c r="I9" i="1"/>
  <c r="I8" i="1"/>
  <c r="G34" i="1"/>
  <c r="F34" i="1"/>
  <c r="H34" i="1"/>
  <c r="E34" i="1"/>
  <c r="C19" i="2" s="1"/>
  <c r="C11" i="2"/>
  <c r="C10" i="2"/>
  <c r="C12" i="2" l="1"/>
  <c r="C13" i="2" s="1"/>
  <c r="C18" i="2" l="1"/>
  <c r="C20" i="2" s="1"/>
  <c r="I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MICHON Sarah</author>
  </authors>
  <commentList>
    <comment ref="C10" authorId="0" shapeId="0" xr:uid="{7AD30163-78CD-49A1-BBE0-8740FB2A75CB}">
      <text>
        <r>
          <rPr>
            <b/>
            <sz val="9"/>
            <color indexed="81"/>
            <rFont val="Tahoma"/>
            <family val="2"/>
          </rPr>
          <t>MICHON Sarah:</t>
        </r>
        <r>
          <rPr>
            <sz val="9"/>
            <color indexed="81"/>
            <rFont val="Tahoma"/>
            <family val="2"/>
          </rPr>
          <t xml:space="preserve">
A = (Nb heures APA  réalisées en 2024) * 3,383€ (Montant financé par la CNSA</t>
        </r>
      </text>
    </comment>
    <comment ref="C11" authorId="0" shapeId="0" xr:uid="{EA514EFE-E8EE-4F4F-9EED-F8C27EF5AB90}">
      <text>
        <r>
          <rPr>
            <b/>
            <sz val="9"/>
            <color indexed="81"/>
            <rFont val="Tahoma"/>
            <family val="2"/>
          </rPr>
          <t>MICHON Sarah:</t>
        </r>
        <r>
          <rPr>
            <sz val="9"/>
            <color indexed="81"/>
            <rFont val="Tahoma"/>
            <family val="2"/>
          </rPr>
          <t xml:space="preserve">
A = (Nb heures PCH  réalisées en 2024) * 3,383€ (Montant financé par la CNSA</t>
        </r>
      </text>
    </comment>
    <comment ref="C12" authorId="0" shapeId="0" xr:uid="{CD820FB2-0803-4A6B-9189-A928E0365E8A}">
      <text>
        <r>
          <rPr>
            <b/>
            <sz val="9"/>
            <color indexed="81"/>
            <rFont val="Tahoma"/>
            <family val="2"/>
          </rPr>
          <t>MICHON Sarah:</t>
        </r>
        <r>
          <rPr>
            <sz val="9"/>
            <color indexed="81"/>
            <rFont val="Tahoma"/>
            <family val="2"/>
          </rPr>
          <t xml:space="preserve">
C = A + B</t>
        </r>
      </text>
    </comment>
    <comment ref="C13" authorId="0" shapeId="0" xr:uid="{CD0197D4-F2C6-4362-8710-CA369C5BB76B}">
      <text>
        <r>
          <rPr>
            <b/>
            <sz val="9"/>
            <color indexed="81"/>
            <rFont val="Tahoma"/>
            <family val="2"/>
          </rPr>
          <t>MICHON Sarah:</t>
        </r>
        <r>
          <rPr>
            <sz val="9"/>
            <color indexed="81"/>
            <rFont val="Tahoma"/>
            <family val="2"/>
          </rPr>
          <t xml:space="preserve">
20% au profit de la limitation de reste à charge</t>
        </r>
      </text>
    </comment>
    <comment ref="C20" authorId="0" shapeId="0" xr:uid="{5562DA3B-3602-4134-8ED2-70A834370BB9}">
      <text>
        <r>
          <rPr>
            <b/>
            <sz val="9"/>
            <color indexed="81"/>
            <rFont val="Tahoma"/>
            <family val="2"/>
          </rPr>
          <t>MICHON Sarah:</t>
        </r>
        <r>
          <rPr>
            <sz val="9"/>
            <color indexed="81"/>
            <rFont val="Tahoma"/>
            <family val="2"/>
          </rPr>
          <t xml:space="preserve">
E = D - 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MICHON Sarah</author>
  </authors>
  <commentList>
    <comment ref="I34" authorId="0" shapeId="0" xr:uid="{DC1414E0-77F9-474B-8EFD-9A19826924E3}">
      <text>
        <r>
          <rPr>
            <b/>
            <sz val="9"/>
            <color indexed="81"/>
            <rFont val="Tahoma"/>
            <family val="2"/>
          </rPr>
          <t>MICHON Sarah:</t>
        </r>
        <r>
          <rPr>
            <sz val="9"/>
            <color indexed="81"/>
            <rFont val="Tahoma"/>
            <family val="2"/>
          </rPr>
          <t xml:space="preserve">
B</t>
        </r>
      </text>
    </comment>
  </commentList>
</comments>
</file>

<file path=xl/sharedStrings.xml><?xml version="1.0" encoding="utf-8"?>
<sst xmlns="http://schemas.openxmlformats.org/spreadsheetml/2006/main" count="114" uniqueCount="77">
  <si>
    <t>CANDIDATURE APPEL A CANDIDATURE DOTATION COMPLÉMENTAIRE QUALITE 2025</t>
  </si>
  <si>
    <t>IDENTIFICATION DU SAD</t>
  </si>
  <si>
    <t>Nom</t>
  </si>
  <si>
    <t>OBJECTIFS</t>
  </si>
  <si>
    <t>DESCRIPTIFS</t>
  </si>
  <si>
    <t>INDICATEURS DE SUIVI DANS LE CADRE DU CPOM</t>
  </si>
  <si>
    <t>COMMENTAIRES SI NECESSAIRE</t>
  </si>
  <si>
    <t>2-INTERVENIR SUR UNE AMPLITUDE HORAIRE INCLUANT LES SOIRS, les WEEK ENDS ET LES JOURS FERIES</t>
  </si>
  <si>
    <t xml:space="preserve">3-CONTRIBUER A LA COUVERTURE TERRITORIALE
</t>
  </si>
  <si>
    <t xml:space="preserve">6-LA LUTTE CONTRE L'ISOLEMENT DES PERSONNES ACCOMPAGNEES
</t>
  </si>
  <si>
    <t>1-ACCOMPAGNER LES PERSONNES DONT LE PROFIL DE PRISE EN CHARGE PRESENTE DES SPECIFICITES</t>
  </si>
  <si>
    <t>Part prévisionnelle de la dotation à utiliser pour limiter le reste à charge</t>
  </si>
  <si>
    <t xml:space="preserve">DESCRIPTIF DES ACTIONS PROPOSÉES PAR LE SERVICE </t>
  </si>
  <si>
    <t>ACTIONS (1/case)</t>
  </si>
  <si>
    <t>Action 1 :</t>
  </si>
  <si>
    <t>Action 2 :</t>
  </si>
  <si>
    <t>Action 3 :</t>
  </si>
  <si>
    <t>LIMITER LE RESTE A CHARGE</t>
  </si>
  <si>
    <t>Heures APA (heures déclarées en 2024)</t>
  </si>
  <si>
    <t>Heures PCH (heures déclarées en 2024)</t>
  </si>
  <si>
    <t>Dotation complémentaire prévisionnelle heures APA (A)</t>
  </si>
  <si>
    <t>Heures aide sociale (heures déclarées en 2024)</t>
  </si>
  <si>
    <t>Dotation complémentaire prévisionnelle heures PCH (B)</t>
  </si>
  <si>
    <t>COÛT ANNEE 2025</t>
  </si>
  <si>
    <t>COÛT ANNEE 2026</t>
  </si>
  <si>
    <t>COÛT ANNEE 2027</t>
  </si>
  <si>
    <t>COÛT TOTAL POUR LA DURÉE DU CPOM (TTC)</t>
  </si>
  <si>
    <t>Exemple : Former le personnel aux interventions auprès de personnes souffrant d'une maladie psychique</t>
  </si>
  <si>
    <r>
      <rPr>
        <i/>
        <u/>
        <sz val="12"/>
        <rFont val="Calibri"/>
        <family val="2"/>
        <scheme val="minor"/>
      </rPr>
      <t>Exemple :</t>
    </r>
    <r>
      <rPr>
        <i/>
        <sz val="12"/>
        <rFont val="Calibri"/>
        <family val="2"/>
        <scheme val="minor"/>
      </rPr>
      <t xml:space="preserve"> Formation de sensibilisation aux handicaps psychiques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</si>
  <si>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Coût de la formation
Nb d'heures passées en formation</t>
    </r>
  </si>
  <si>
    <r>
      <rPr>
        <i/>
        <u/>
        <sz val="12"/>
        <rFont val="Calibri"/>
        <family val="2"/>
        <scheme val="minor"/>
      </rPr>
      <t>Exemples de justificatifs :</t>
    </r>
    <r>
      <rPr>
        <i/>
        <sz val="12"/>
        <rFont val="Calibri"/>
        <family val="2"/>
        <scheme val="minor"/>
      </rPr>
      <t xml:space="preserve">
Plan de formation
Facture des formations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</si>
  <si>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Nombre de jours de formation dispensés
Nombre de professionnels formés</t>
    </r>
  </si>
  <si>
    <t>JUSTIFICATIFS</t>
  </si>
  <si>
    <t>Exemple : Majorer les heures travaillées avant 8h et après 19h en semaine</t>
  </si>
  <si>
    <r>
      <rPr>
        <i/>
        <u/>
        <sz val="12"/>
        <rFont val="Calibri"/>
        <family val="2"/>
        <scheme val="minor"/>
      </rPr>
      <t xml:space="preserve">Exemple : </t>
    </r>
    <r>
      <rPr>
        <i/>
        <sz val="12"/>
        <rFont val="Calibri"/>
        <family val="2"/>
        <scheme val="minor"/>
      </rPr>
      <t>Majoration de 1€/heure les heures travaillées avant 8h et après 19h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</si>
  <si>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Nb d'heures x 1€</t>
    </r>
  </si>
  <si>
    <r>
      <rPr>
        <i/>
        <u/>
        <sz val="12"/>
        <rFont val="Calibri"/>
        <family val="2"/>
        <scheme val="minor"/>
      </rPr>
      <t>Exemples de justificatifs :</t>
    </r>
    <r>
      <rPr>
        <i/>
        <sz val="12"/>
        <rFont val="Calibri"/>
        <family val="2"/>
        <scheme val="minor"/>
      </rPr>
      <t xml:space="preserve">
Extrait de télégestion
Tableau récapitulatif des heures payées</t>
    </r>
  </si>
  <si>
    <t>Exemple : Revaloriser des indemnités kilométriques de nos intervenants</t>
  </si>
  <si>
    <r>
      <rPr>
        <i/>
        <u/>
        <sz val="12"/>
        <rFont val="Calibri"/>
        <family val="2"/>
        <scheme val="minor"/>
      </rPr>
      <t>Exemple :</t>
    </r>
    <r>
      <rPr>
        <i/>
        <sz val="12"/>
        <rFont val="Calibri"/>
        <family val="2"/>
        <scheme val="minor"/>
      </rPr>
      <t xml:space="preserve"> Revalorisation de 0,15€ l'IK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</si>
  <si>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Nb de kms annuels * 0,15€</t>
    </r>
  </si>
  <si>
    <t xml:space="preserve">4-LE SOUTIEN AUX AIDANTS
</t>
  </si>
  <si>
    <t>Exemple : Proposer des rencontres trimestrielles avec la psychologue du service</t>
  </si>
  <si>
    <r>
      <rPr>
        <i/>
        <u/>
        <sz val="12"/>
        <rFont val="Calibri"/>
        <family val="2"/>
        <scheme val="minor"/>
      </rPr>
      <t>Exemple :</t>
    </r>
    <r>
      <rPr>
        <i/>
        <sz val="12"/>
        <rFont val="Calibri"/>
        <family val="2"/>
        <scheme val="minor"/>
      </rPr>
      <t xml:space="preserve"> Temps convivial de 2h/trimestre animé par la RS et la psychologue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</si>
  <si>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Coût de la psychologue
Coût des boissons et gâteaux
Nb d'heures de mobilisation la RS  * taux horaire chargé</t>
    </r>
  </si>
  <si>
    <t>Tableau récapitulatif des séances
Feuilles d'émargement
Détail des factures liées à ces séances</t>
  </si>
  <si>
    <t xml:space="preserve">5-AMELIORATION QUALITE DE VIE AU TRAVAIL
</t>
  </si>
  <si>
    <t>Exemple : Aménager une salle de repos ou de déjeuner</t>
  </si>
  <si>
    <r>
      <rPr>
        <i/>
        <u/>
        <sz val="12"/>
        <rFont val="Calibri"/>
        <family val="2"/>
        <scheme val="minor"/>
      </rPr>
      <t xml:space="preserve">Exemple : </t>
    </r>
    <r>
      <rPr>
        <i/>
        <sz val="12"/>
        <rFont val="Calibri"/>
        <family val="2"/>
        <scheme val="minor"/>
      </rPr>
      <t>Création d'un espace de détente dans la salle de pause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</si>
  <si>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Coût des achats de mobilier
Coût d'installation ou de montage</t>
    </r>
  </si>
  <si>
    <t>Exemple : Proposer des activités en fonctions des actualités locales</t>
  </si>
  <si>
    <r>
      <rPr>
        <i/>
        <u/>
        <sz val="12"/>
        <rFont val="Calibri"/>
        <family val="2"/>
        <scheme val="minor"/>
      </rPr>
      <t>Exemple :</t>
    </r>
    <r>
      <rPr>
        <i/>
        <sz val="12"/>
        <rFont val="Calibri"/>
        <family val="2"/>
        <scheme val="minor"/>
      </rPr>
      <t xml:space="preserve"> Formation d'une AVS à l'animation 
Planification d'une animation par mois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</si>
  <si>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Nb d'animation proposées
Nb de participants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</si>
  <si>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Taux d'avancement du projet 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</si>
  <si>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Nb de séances proposées
Nb de participants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</si>
  <si>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Nombre d'heures travaillées avant 8h et après 19h sur l'année 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</si>
  <si>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Nb de kilomètres parcourus sur l'année</t>
    </r>
  </si>
  <si>
    <t>Exemple : Appliquer le tarif plancher pour les plans d'aide PCH</t>
  </si>
  <si>
    <r>
      <rPr>
        <i/>
        <u/>
        <sz val="12"/>
        <rFont val="Calibri"/>
        <family val="2"/>
        <scheme val="minor"/>
      </rPr>
      <t>Exemple :</t>
    </r>
    <r>
      <rPr>
        <i/>
        <sz val="12"/>
        <rFont val="Calibri"/>
        <family val="2"/>
        <scheme val="minor"/>
      </rPr>
      <t xml:space="preserve"> Tarif à 24,58€ pour heures PCH aide humaine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</si>
  <si>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Nb d'heures x (différence entre tarif SAD et tarif plancher)</t>
    </r>
  </si>
  <si>
    <r>
      <rPr>
        <i/>
        <u/>
        <sz val="12"/>
        <rFont val="Calibri"/>
        <family val="2"/>
        <scheme val="minor"/>
      </rPr>
      <t>Exemples d'indicateurs :</t>
    </r>
    <r>
      <rPr>
        <i/>
        <sz val="12"/>
        <rFont val="Calibri"/>
        <family val="2"/>
        <scheme val="minor"/>
      </rPr>
      <t xml:space="preserve">
Nombre d'heures PCH réalisées en N </t>
    </r>
  </si>
  <si>
    <r>
      <rPr>
        <i/>
        <u/>
        <sz val="12"/>
        <rFont val="Calibri"/>
        <family val="2"/>
        <scheme val="minor"/>
      </rPr>
      <t>Exemples de justificatifs :</t>
    </r>
    <r>
      <rPr>
        <i/>
        <sz val="12"/>
        <rFont val="Calibri"/>
        <family val="2"/>
        <scheme val="minor"/>
      </rPr>
      <t xml:space="preserve">
Détail des factures liées à la création et l'achat de mobilier</t>
    </r>
  </si>
  <si>
    <t>Dotation complémentaire prévisionnelle (C)</t>
  </si>
  <si>
    <t>Nombre d'objectifs ciblés</t>
  </si>
  <si>
    <t>Nombre d'actions proposées</t>
  </si>
  <si>
    <t>remplir uniquement les cases jaunes</t>
  </si>
  <si>
    <t>CHIFFRES CLES CANDIDATURE 2025</t>
  </si>
  <si>
    <t>CHIFFRES CLES SAD 2025</t>
  </si>
  <si>
    <t>logo SAD</t>
  </si>
  <si>
    <t>COÛT ANNEE 2028</t>
  </si>
  <si>
    <t>Coût finançable par la dotation complémentaire (C )</t>
  </si>
  <si>
    <t>Coût prévisionnel financé par le service pour 2025 (E)</t>
  </si>
  <si>
    <t xml:space="preserve">Coût total prévisionnel des actions pour 2025 (D) </t>
  </si>
  <si>
    <t>CANDIDATURE APPEL A CANDIDATURE DOTATION COMPLÉMENTAIRE 2025 : SAD …...........................................................................</t>
  </si>
  <si>
    <r>
      <rPr>
        <i/>
        <u/>
        <sz val="12"/>
        <rFont val="Calibri"/>
        <family val="2"/>
        <scheme val="minor"/>
      </rPr>
      <t>Exemples de justificatifs :</t>
    </r>
    <r>
      <rPr>
        <i/>
        <sz val="12"/>
        <rFont val="Calibri"/>
        <family val="2"/>
        <scheme val="minor"/>
      </rPr>
      <t xml:space="preserve">
Récapitulatif des heures PCH réalisés</t>
    </r>
  </si>
  <si>
    <r>
      <rPr>
        <i/>
        <u/>
        <sz val="12"/>
        <rFont val="Calibri"/>
        <family val="2"/>
        <scheme val="minor"/>
      </rPr>
      <t>Exemples de justificatifs :</t>
    </r>
    <r>
      <rPr>
        <i/>
        <sz val="12"/>
        <rFont val="Calibri"/>
        <family val="2"/>
        <scheme val="minor"/>
      </rPr>
      <t xml:space="preserve">
Tableau récapitulatif des kilomètres payés
Attestation des dépenses liées aux déplacements (quantité et coût)</t>
    </r>
  </si>
  <si>
    <r>
      <rPr>
        <i/>
        <u/>
        <sz val="12"/>
        <rFont val="Calibri"/>
        <family val="2"/>
        <scheme val="minor"/>
      </rPr>
      <t>Exemples de justificatifs :</t>
    </r>
    <r>
      <rPr>
        <i/>
        <sz val="12"/>
        <rFont val="Calibri"/>
        <family val="2"/>
        <scheme val="minor"/>
      </rPr>
      <t xml:space="preserve">
Détail des factures liées aux animations
Factures de  formation
Planning des animations
Tableau global de suivi des animations</t>
    </r>
  </si>
  <si>
    <r>
      <rPr>
        <i/>
        <u/>
        <sz val="12"/>
        <rFont val="Calibri"/>
        <family val="2"/>
        <scheme val="minor"/>
      </rPr>
      <t>Exemples de dépenses :</t>
    </r>
    <r>
      <rPr>
        <i/>
        <sz val="12"/>
        <rFont val="Calibri"/>
        <family val="2"/>
        <scheme val="minor"/>
      </rPr>
      <t xml:space="preserve">
Coût de la formation
Nb d'heures passées en formation et en animation
Achats de matériel pour animation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</si>
</sst>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3" formatCode="_-* #,##0.00_-;\-* #,##0.00_-;_-* &quot;-&quot;??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Calibri"/>
      <family val="2"/>
      <scheme val="minor"/>
    </font>
    <font>
      <i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164" fontId="4" fillId="0" borderId="0" xfId="1" applyNumberFormat="1" applyFont="1" applyFill="1" applyBorder="1" applyAlignment="1">
      <alignment wrapText="1"/>
    </xf>
    <xf numFmtId="0" fontId="0" fillId="0" borderId="0" xfId="0" applyAlignment="1">
      <alignment vertical="center"/>
    </xf>
    <xf numFmtId="0" fontId="3" fillId="0" borderId="4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left" vertical="top" wrapText="1"/>
    </xf>
    <xf numFmtId="0" fontId="4" fillId="11" borderId="2" xfId="0" applyFont="1" applyFill="1" applyBorder="1" applyAlignment="1">
      <alignment horizontal="left" vertical="top" wrapText="1"/>
    </xf>
    <xf numFmtId="0" fontId="4" fillId="11" borderId="2" xfId="0" applyFont="1" applyFill="1" applyBorder="1" applyAlignment="1">
      <alignment horizontal="left" wrapText="1"/>
    </xf>
    <xf numFmtId="0" fontId="4" fillId="11" borderId="8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4" borderId="18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left" vertical="top" wrapText="1"/>
    </xf>
    <xf numFmtId="0" fontId="4" fillId="6" borderId="14" xfId="0" applyFont="1" applyFill="1" applyBorder="1"/>
    <xf numFmtId="0" fontId="4" fillId="6" borderId="18" xfId="0" applyFont="1" applyFill="1" applyBorder="1"/>
    <xf numFmtId="0" fontId="4" fillId="11" borderId="3" xfId="0" applyFont="1" applyFill="1" applyBorder="1" applyAlignment="1">
      <alignment horizontal="left" wrapText="1"/>
    </xf>
    <xf numFmtId="0" fontId="4" fillId="7" borderId="18" xfId="0" applyFont="1" applyFill="1" applyBorder="1"/>
    <xf numFmtId="0" fontId="4" fillId="8" borderId="18" xfId="0" applyFont="1" applyFill="1" applyBorder="1"/>
    <xf numFmtId="0" fontId="4" fillId="9" borderId="18" xfId="0" applyFont="1" applyFill="1" applyBorder="1"/>
    <xf numFmtId="0" fontId="4" fillId="9" borderId="19" xfId="0" applyFont="1" applyFill="1" applyBorder="1"/>
    <xf numFmtId="0" fontId="4" fillId="10" borderId="14" xfId="0" applyFont="1" applyFill="1" applyBorder="1"/>
    <xf numFmtId="0" fontId="4" fillId="10" borderId="18" xfId="0" applyFont="1" applyFill="1" applyBorder="1"/>
    <xf numFmtId="0" fontId="4" fillId="10" borderId="19" xfId="0" applyFont="1" applyFill="1" applyBorder="1"/>
    <xf numFmtId="0" fontId="4" fillId="3" borderId="21" xfId="0" applyFont="1" applyFill="1" applyBorder="1" applyAlignment="1">
      <alignment vertical="center" wrapText="1"/>
    </xf>
    <xf numFmtId="0" fontId="4" fillId="11" borderId="21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left" wrapText="1"/>
    </xf>
    <xf numFmtId="0" fontId="4" fillId="11" borderId="30" xfId="0" applyFont="1" applyFill="1" applyBorder="1" applyAlignment="1">
      <alignment horizontal="left" wrapText="1"/>
    </xf>
    <xf numFmtId="0" fontId="4" fillId="11" borderId="31" xfId="0" applyFont="1" applyFill="1" applyBorder="1" applyAlignment="1">
      <alignment horizontal="left" wrapText="1"/>
    </xf>
    <xf numFmtId="0" fontId="4" fillId="11" borderId="22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164" fontId="5" fillId="12" borderId="5" xfId="0" applyNumberFormat="1" applyFont="1" applyFill="1" applyBorder="1" applyAlignment="1">
      <alignment horizontal="left" vertical="top" wrapText="1"/>
    </xf>
    <xf numFmtId="0" fontId="4" fillId="8" borderId="25" xfId="0" applyFont="1" applyFill="1" applyBorder="1"/>
    <xf numFmtId="0" fontId="0" fillId="11" borderId="7" xfId="0" applyFill="1" applyBorder="1"/>
    <xf numFmtId="0" fontId="4" fillId="7" borderId="15" xfId="0" applyFont="1" applyFill="1" applyBorder="1"/>
    <xf numFmtId="0" fontId="0" fillId="11" borderId="9" xfId="0" applyFill="1" applyBorder="1"/>
    <xf numFmtId="0" fontId="11" fillId="5" borderId="4" xfId="0" applyFont="1" applyFill="1" applyBorder="1"/>
    <xf numFmtId="0" fontId="4" fillId="12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left" vertical="top" wrapText="1"/>
    </xf>
    <xf numFmtId="164" fontId="5" fillId="12" borderId="28" xfId="0" applyNumberFormat="1" applyFont="1" applyFill="1" applyBorder="1" applyAlignment="1">
      <alignment horizontal="left" vertical="top" wrapText="1"/>
    </xf>
    <xf numFmtId="0" fontId="0" fillId="12" borderId="26" xfId="0" applyFill="1" applyBorder="1"/>
    <xf numFmtId="0" fontId="4" fillId="12" borderId="21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horizontal="left" vertical="top" wrapText="1"/>
    </xf>
    <xf numFmtId="0" fontId="0" fillId="12" borderId="6" xfId="0" applyFill="1" applyBorder="1"/>
    <xf numFmtId="0" fontId="0" fillId="11" borderId="20" xfId="0" applyFill="1" applyBorder="1"/>
    <xf numFmtId="164" fontId="5" fillId="12" borderId="3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164" fontId="4" fillId="11" borderId="2" xfId="0" applyNumberFormat="1" applyFont="1" applyFill="1" applyBorder="1" applyAlignment="1">
      <alignment horizontal="center" vertical="center"/>
    </xf>
    <xf numFmtId="0" fontId="4" fillId="5" borderId="16" xfId="0" applyFont="1" applyFill="1" applyBorder="1"/>
    <xf numFmtId="0" fontId="3" fillId="12" borderId="14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12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11" borderId="0" xfId="0" applyFont="1" applyFill="1" applyAlignment="1">
      <alignment horizontal="centerContinuous" vertical="center"/>
    </xf>
    <xf numFmtId="0" fontId="6" fillId="11" borderId="0" xfId="0" applyFont="1" applyFill="1" applyAlignment="1">
      <alignment horizontal="centerContinuous" vertical="center"/>
    </xf>
    <xf numFmtId="0" fontId="2" fillId="11" borderId="0" xfId="0" applyFont="1" applyFill="1" applyAlignment="1">
      <alignment horizontal="center" vertical="center"/>
    </xf>
    <xf numFmtId="0" fontId="0" fillId="11" borderId="0" xfId="0" applyFill="1"/>
    <xf numFmtId="0" fontId="4" fillId="13" borderId="14" xfId="0" applyFont="1" applyFill="1" applyBorder="1"/>
    <xf numFmtId="0" fontId="4" fillId="13" borderId="18" xfId="0" applyFont="1" applyFill="1" applyBorder="1"/>
    <xf numFmtId="0" fontId="4" fillId="13" borderId="15" xfId="0" applyFont="1" applyFill="1" applyBorder="1"/>
    <xf numFmtId="164" fontId="4" fillId="11" borderId="2" xfId="0" applyNumberFormat="1" applyFont="1" applyFill="1" applyBorder="1" applyAlignment="1">
      <alignment horizontal="center" vertical="center" wrapText="1"/>
    </xf>
    <xf numFmtId="164" fontId="4" fillId="11" borderId="3" xfId="0" applyNumberFormat="1" applyFont="1" applyFill="1" applyBorder="1" applyAlignment="1">
      <alignment horizontal="center" vertical="center" wrapText="1"/>
    </xf>
    <xf numFmtId="164" fontId="4" fillId="11" borderId="8" xfId="0" applyNumberFormat="1" applyFont="1" applyFill="1" applyBorder="1" applyAlignment="1">
      <alignment horizontal="center" vertical="center" wrapText="1"/>
    </xf>
    <xf numFmtId="164" fontId="4" fillId="11" borderId="2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 applyProtection="1">
      <alignment horizontal="right"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5" fillId="12" borderId="28" xfId="0" applyFont="1" applyFill="1" applyBorder="1" applyAlignment="1">
      <alignment horizontal="left" vertical="top" wrapText="1"/>
    </xf>
    <xf numFmtId="0" fontId="4" fillId="11" borderId="30" xfId="0" applyFont="1" applyFill="1" applyBorder="1" applyAlignment="1">
      <alignment horizontal="center" vertical="center"/>
    </xf>
    <xf numFmtId="0" fontId="5" fillId="1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wrapText="1"/>
    </xf>
    <xf numFmtId="164" fontId="5" fillId="12" borderId="24" xfId="0" applyNumberFormat="1" applyFont="1" applyFill="1" applyBorder="1" applyAlignment="1">
      <alignment horizontal="left" vertical="top" wrapText="1"/>
    </xf>
    <xf numFmtId="164" fontId="4" fillId="11" borderId="1" xfId="0" applyNumberFormat="1" applyFont="1" applyFill="1" applyBorder="1" applyAlignment="1">
      <alignment horizontal="left"/>
    </xf>
    <xf numFmtId="164" fontId="4" fillId="11" borderId="1" xfId="0" applyNumberFormat="1" applyFont="1" applyFill="1" applyBorder="1" applyAlignment="1">
      <alignment horizontal="left" wrapText="1"/>
    </xf>
    <xf numFmtId="164" fontId="4" fillId="11" borderId="41" xfId="0" applyNumberFormat="1" applyFont="1" applyFill="1" applyBorder="1" applyAlignment="1">
      <alignment horizontal="left" wrapText="1"/>
    </xf>
    <xf numFmtId="164" fontId="4" fillId="11" borderId="24" xfId="0" applyNumberFormat="1" applyFont="1" applyFill="1" applyBorder="1" applyAlignment="1">
      <alignment horizontal="left"/>
    </xf>
    <xf numFmtId="164" fontId="4" fillId="11" borderId="35" xfId="0" applyNumberFormat="1" applyFont="1" applyFill="1" applyBorder="1" applyAlignment="1">
      <alignment horizontal="left"/>
    </xf>
    <xf numFmtId="164" fontId="4" fillId="11" borderId="41" xfId="0" applyNumberFormat="1" applyFont="1" applyFill="1" applyBorder="1" applyAlignment="1">
      <alignment horizontal="left"/>
    </xf>
    <xf numFmtId="0" fontId="3" fillId="2" borderId="42" xfId="0" applyFont="1" applyFill="1" applyBorder="1" applyAlignment="1">
      <alignment horizontal="center" vertical="center" wrapText="1"/>
    </xf>
    <xf numFmtId="164" fontId="4" fillId="11" borderId="18" xfId="0" applyNumberFormat="1" applyFont="1" applyFill="1" applyBorder="1" applyAlignment="1">
      <alignment horizontal="center" vertical="center"/>
    </xf>
    <xf numFmtId="164" fontId="4" fillId="11" borderId="18" xfId="0" applyNumberFormat="1" applyFont="1" applyFill="1" applyBorder="1" applyAlignment="1">
      <alignment horizontal="center" vertical="center" wrapText="1"/>
    </xf>
    <xf numFmtId="164" fontId="4" fillId="11" borderId="19" xfId="0" applyNumberFormat="1" applyFont="1" applyFill="1" applyBorder="1" applyAlignment="1">
      <alignment horizontal="center" vertical="center" wrapText="1"/>
    </xf>
    <xf numFmtId="164" fontId="4" fillId="11" borderId="15" xfId="0" applyNumberFormat="1" applyFont="1" applyFill="1" applyBorder="1" applyAlignment="1">
      <alignment horizontal="center" vertical="center" wrapText="1"/>
    </xf>
    <xf numFmtId="164" fontId="4" fillId="11" borderId="25" xfId="0" applyNumberFormat="1" applyFont="1" applyFill="1" applyBorder="1" applyAlignment="1">
      <alignment horizontal="center" vertical="center" wrapText="1"/>
    </xf>
    <xf numFmtId="164" fontId="5" fillId="11" borderId="18" xfId="0" applyNumberFormat="1" applyFont="1" applyFill="1" applyBorder="1" applyAlignment="1">
      <alignment horizontal="center" vertical="center"/>
    </xf>
    <xf numFmtId="164" fontId="5" fillId="11" borderId="19" xfId="0" applyNumberFormat="1" applyFont="1" applyFill="1" applyBorder="1" applyAlignment="1">
      <alignment horizontal="center" vertical="center"/>
    </xf>
    <xf numFmtId="7" fontId="4" fillId="11" borderId="7" xfId="0" applyNumberFormat="1" applyFont="1" applyFill="1" applyBorder="1" applyAlignment="1">
      <alignment horizontal="center" vertical="center" wrapText="1"/>
    </xf>
    <xf numFmtId="7" fontId="4" fillId="11" borderId="9" xfId="0" applyNumberFormat="1" applyFont="1" applyFill="1" applyBorder="1" applyAlignment="1">
      <alignment horizontal="center" vertical="center" wrapText="1"/>
    </xf>
    <xf numFmtId="7" fontId="4" fillId="11" borderId="20" xfId="0" applyNumberFormat="1" applyFont="1" applyFill="1" applyBorder="1" applyAlignment="1">
      <alignment horizontal="center" vertical="center" wrapText="1"/>
    </xf>
    <xf numFmtId="7" fontId="4" fillId="11" borderId="26" xfId="0" applyNumberFormat="1" applyFont="1" applyFill="1" applyBorder="1" applyAlignment="1">
      <alignment horizontal="center" vertical="center" wrapText="1"/>
    </xf>
    <xf numFmtId="164" fontId="4" fillId="12" borderId="38" xfId="0" applyNumberFormat="1" applyFont="1" applyFill="1" applyBorder="1" applyAlignment="1">
      <alignment horizontal="center" vertical="center" wrapText="1"/>
    </xf>
    <xf numFmtId="164" fontId="4" fillId="12" borderId="39" xfId="0" applyNumberFormat="1" applyFont="1" applyFill="1" applyBorder="1" applyAlignment="1">
      <alignment horizontal="center" vertical="center" wrapText="1"/>
    </xf>
    <xf numFmtId="7" fontId="4" fillId="12" borderId="40" xfId="0" applyNumberFormat="1" applyFont="1" applyFill="1" applyBorder="1" applyAlignment="1">
      <alignment horizontal="center" vertical="center" wrapText="1"/>
    </xf>
    <xf numFmtId="0" fontId="4" fillId="9" borderId="25" xfId="0" applyFont="1" applyFill="1" applyBorder="1"/>
    <xf numFmtId="164" fontId="5" fillId="12" borderId="21" xfId="0" applyNumberFormat="1" applyFont="1" applyFill="1" applyBorder="1" applyAlignment="1">
      <alignment horizontal="left" vertical="top" wrapText="1"/>
    </xf>
    <xf numFmtId="0" fontId="4" fillId="8" borderId="14" xfId="0" applyFont="1" applyFill="1" applyBorder="1"/>
    <xf numFmtId="0" fontId="0" fillId="12" borderId="11" xfId="0" applyFill="1" applyBorder="1"/>
    <xf numFmtId="0" fontId="0" fillId="11" borderId="26" xfId="0" applyFill="1" applyBorder="1"/>
    <xf numFmtId="0" fontId="4" fillId="8" borderId="15" xfId="0" applyFont="1" applyFill="1" applyBorder="1"/>
    <xf numFmtId="7" fontId="4" fillId="11" borderId="43" xfId="0" applyNumberFormat="1" applyFont="1" applyFill="1" applyBorder="1" applyAlignment="1">
      <alignment horizontal="center" vertical="center" wrapText="1"/>
    </xf>
    <xf numFmtId="0" fontId="4" fillId="5" borderId="44" xfId="0" applyFont="1" applyFill="1" applyBorder="1"/>
    <xf numFmtId="0" fontId="3" fillId="2" borderId="19" xfId="0" applyFont="1" applyFill="1" applyBorder="1" applyAlignment="1">
      <alignment horizontal="left" vertical="center" wrapText="1"/>
    </xf>
    <xf numFmtId="0" fontId="4" fillId="11" borderId="29" xfId="0" applyFont="1" applyFill="1" applyBorder="1" applyAlignment="1">
      <alignment horizontal="center" vertical="center"/>
    </xf>
    <xf numFmtId="164" fontId="4" fillId="11" borderId="19" xfId="0" applyNumberFormat="1" applyFont="1" applyFill="1" applyBorder="1" applyAlignment="1">
      <alignment horizontal="center" vertical="center"/>
    </xf>
    <xf numFmtId="164" fontId="4" fillId="11" borderId="3" xfId="0" applyNumberFormat="1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left" vertical="center" wrapText="1"/>
    </xf>
    <xf numFmtId="0" fontId="4" fillId="7" borderId="25" xfId="0" applyFont="1" applyFill="1" applyBorder="1"/>
    <xf numFmtId="0" fontId="4" fillId="6" borderId="15" xfId="0" applyFont="1" applyFill="1" applyBorder="1"/>
    <xf numFmtId="43" fontId="4" fillId="11" borderId="2" xfId="1" applyFont="1" applyFill="1" applyBorder="1" applyAlignment="1">
      <alignment horizontal="right" wrapText="1"/>
    </xf>
    <xf numFmtId="43" fontId="4" fillId="11" borderId="7" xfId="1" applyFont="1" applyFill="1" applyBorder="1" applyAlignment="1">
      <alignment horizontal="right" wrapText="1"/>
    </xf>
    <xf numFmtId="164" fontId="4" fillId="4" borderId="2" xfId="1" applyNumberFormat="1" applyFont="1" applyFill="1" applyBorder="1" applyAlignment="1" applyProtection="1">
      <alignment horizontal="right" wrapText="1"/>
    </xf>
    <xf numFmtId="164" fontId="4" fillId="4" borderId="7" xfId="1" applyNumberFormat="1" applyFont="1" applyFill="1" applyBorder="1" applyAlignment="1" applyProtection="1">
      <alignment horizontal="right" wrapText="1"/>
    </xf>
    <xf numFmtId="164" fontId="4" fillId="4" borderId="8" xfId="1" applyNumberFormat="1" applyFont="1" applyFill="1" applyBorder="1" applyAlignment="1" applyProtection="1">
      <alignment horizontal="right" wrapText="1"/>
    </xf>
    <xf numFmtId="164" fontId="4" fillId="4" borderId="9" xfId="1" applyNumberFormat="1" applyFont="1" applyFill="1" applyBorder="1" applyAlignment="1" applyProtection="1">
      <alignment horizontal="right" wrapText="1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right" vertical="center" wrapText="1"/>
    </xf>
    <xf numFmtId="0" fontId="4" fillId="11" borderId="7" xfId="0" applyFont="1" applyFill="1" applyBorder="1" applyAlignment="1">
      <alignment horizontal="right" vertical="center" wrapText="1"/>
    </xf>
    <xf numFmtId="7" fontId="4" fillId="4" borderId="2" xfId="1" applyNumberFormat="1" applyFont="1" applyFill="1" applyBorder="1" applyAlignment="1" applyProtection="1">
      <alignment horizontal="right" wrapText="1"/>
    </xf>
    <xf numFmtId="7" fontId="4" fillId="4" borderId="7" xfId="1" applyNumberFormat="1" applyFont="1" applyFill="1" applyBorder="1" applyAlignment="1" applyProtection="1">
      <alignment horizontal="right" wrapText="1"/>
    </xf>
    <xf numFmtId="7" fontId="4" fillId="4" borderId="2" xfId="1" applyNumberFormat="1" applyFont="1" applyFill="1" applyBorder="1" applyAlignment="1" applyProtection="1">
      <alignment horizontal="right" vertical="center" wrapText="1"/>
    </xf>
    <xf numFmtId="7" fontId="4" fillId="4" borderId="7" xfId="1" applyNumberFormat="1" applyFont="1" applyFill="1" applyBorder="1" applyAlignment="1" applyProtection="1">
      <alignment horizontal="right" vertical="center" wrapText="1"/>
    </xf>
    <xf numFmtId="0" fontId="2" fillId="11" borderId="0" xfId="0" applyFont="1" applyFill="1" applyAlignment="1">
      <alignment horizontal="center" vertical="center"/>
    </xf>
    <xf numFmtId="164" fontId="5" fillId="12" borderId="14" xfId="0" applyNumberFormat="1" applyFont="1" applyFill="1" applyBorder="1" applyAlignment="1">
      <alignment horizontal="center" vertical="center" wrapText="1"/>
    </xf>
    <xf numFmtId="164" fontId="5" fillId="12" borderId="5" xfId="0" applyNumberFormat="1" applyFont="1" applyFill="1" applyBorder="1" applyAlignment="1">
      <alignment horizontal="center" vertical="center" wrapText="1"/>
    </xf>
    <xf numFmtId="164" fontId="5" fillId="12" borderId="6" xfId="0" applyNumberFormat="1" applyFont="1" applyFill="1" applyBorder="1" applyAlignment="1">
      <alignment horizontal="center" vertical="center" wrapText="1"/>
    </xf>
    <xf numFmtId="164" fontId="5" fillId="12" borderId="16" xfId="0" applyNumberFormat="1" applyFont="1" applyFill="1" applyBorder="1" applyAlignment="1">
      <alignment horizontal="center" vertical="center" wrapText="1"/>
    </xf>
    <xf numFmtId="164" fontId="5" fillId="12" borderId="32" xfId="0" applyNumberFormat="1" applyFont="1" applyFill="1" applyBorder="1" applyAlignment="1">
      <alignment horizontal="center" vertical="center" wrapText="1"/>
    </xf>
    <xf numFmtId="164" fontId="5" fillId="12" borderId="17" xfId="0" applyNumberFormat="1" applyFont="1" applyFill="1" applyBorder="1" applyAlignment="1">
      <alignment horizontal="center" vertical="center" wrapText="1"/>
    </xf>
    <xf numFmtId="164" fontId="5" fillId="12" borderId="36" xfId="0" applyNumberFormat="1" applyFont="1" applyFill="1" applyBorder="1" applyAlignment="1">
      <alignment horizontal="center" vertical="center" wrapText="1"/>
    </xf>
    <xf numFmtId="164" fontId="5" fillId="12" borderId="23" xfId="0" applyNumberFormat="1" applyFont="1" applyFill="1" applyBorder="1" applyAlignment="1">
      <alignment horizontal="center" vertical="center" wrapText="1"/>
    </xf>
    <xf numFmtId="164" fontId="5" fillId="12" borderId="3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5" fillId="12" borderId="16" xfId="0" applyNumberFormat="1" applyFont="1" applyFill="1" applyBorder="1" applyAlignment="1">
      <alignment horizontal="center" vertical="top" wrapText="1"/>
    </xf>
    <xf numFmtId="164" fontId="5" fillId="12" borderId="32" xfId="0" applyNumberFormat="1" applyFont="1" applyFill="1" applyBorder="1" applyAlignment="1">
      <alignment horizontal="center" vertical="top" wrapText="1"/>
    </xf>
    <xf numFmtId="164" fontId="5" fillId="12" borderId="17" xfId="0" applyNumberFormat="1" applyFont="1" applyFill="1" applyBorder="1" applyAlignment="1">
      <alignment horizontal="center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523875</xdr:colOff>
      <xdr:row>2</xdr:row>
      <xdr:rowOff>108151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AB55923-BCDF-42AF-A23E-F497DD6A5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3875" cy="603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367393</xdr:colOff>
      <xdr:row>1</xdr:row>
      <xdr:rowOff>430486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C9BB959-DD08-4DFD-8DE5-75A1333CC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4786" cy="729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D7BA-4ABB-495A-B20B-C651EF58E784}">
  <sheetPr>
    <pageSetUpPr fitToPage="1"/>
  </sheetPr>
  <dimension ref="B1:J21"/>
  <sheetViews>
    <sheetView topLeftCell="A4" workbookViewId="0">
      <selection activeCell="D26" sqref="D26"/>
    </sheetView>
  </sheetViews>
  <sheetFormatPr baseColWidth="10" defaultRowHeight="15" x14ac:dyDescent="0.25"/>
  <cols>
    <col min="2" max="2" width="69.42578125" bestFit="1" customWidth="1"/>
  </cols>
  <sheetData>
    <row r="1" spans="2:10" ht="23.25" x14ac:dyDescent="0.25">
      <c r="B1" s="59" t="s">
        <v>0</v>
      </c>
      <c r="C1" s="60"/>
      <c r="D1" s="61"/>
      <c r="E1" s="62"/>
      <c r="F1" s="62"/>
      <c r="G1" s="62"/>
      <c r="H1" s="62"/>
      <c r="I1" s="57"/>
      <c r="J1" s="58"/>
    </row>
    <row r="2" spans="2:10" ht="15.75" thickBot="1" x14ac:dyDescent="0.3"/>
    <row r="3" spans="2:10" ht="20.100000000000001" customHeight="1" x14ac:dyDescent="0.25">
      <c r="B3" s="127" t="s">
        <v>1</v>
      </c>
      <c r="C3" s="128"/>
      <c r="D3" s="128"/>
      <c r="E3" s="128"/>
      <c r="F3" s="128"/>
      <c r="G3" s="129"/>
    </row>
    <row r="4" spans="2:10" ht="20.100000000000001" customHeight="1" x14ac:dyDescent="0.25">
      <c r="B4" s="15" t="s">
        <v>2</v>
      </c>
      <c r="C4" s="130"/>
      <c r="D4" s="130"/>
      <c r="E4" s="130"/>
      <c r="F4" s="130"/>
      <c r="G4" s="131"/>
    </row>
    <row r="5" spans="2:10" s="74" customFormat="1" ht="20.100000000000001" customHeight="1" thickBot="1" x14ac:dyDescent="0.3">
      <c r="B5" s="75"/>
      <c r="C5" s="78"/>
      <c r="D5" s="78"/>
      <c r="E5" s="78"/>
      <c r="F5" s="78"/>
      <c r="G5" s="78"/>
    </row>
    <row r="6" spans="2:10" ht="20.100000000000001" customHeight="1" x14ac:dyDescent="0.25">
      <c r="B6" s="127" t="s">
        <v>66</v>
      </c>
      <c r="C6" s="128"/>
      <c r="D6" s="128"/>
      <c r="E6" s="128"/>
      <c r="F6" s="128"/>
      <c r="G6" s="129"/>
    </row>
    <row r="7" spans="2:10" ht="20.100000000000001" customHeight="1" x14ac:dyDescent="0.25">
      <c r="B7" s="15" t="s">
        <v>21</v>
      </c>
      <c r="C7" s="121">
        <v>0</v>
      </c>
      <c r="D7" s="121"/>
      <c r="E7" s="121"/>
      <c r="F7" s="121"/>
      <c r="G7" s="122"/>
    </row>
    <row r="8" spans="2:10" ht="20.100000000000001" customHeight="1" x14ac:dyDescent="0.25">
      <c r="B8" s="15" t="s">
        <v>18</v>
      </c>
      <c r="C8" s="121">
        <v>0</v>
      </c>
      <c r="D8" s="121"/>
      <c r="E8" s="121"/>
      <c r="F8" s="121"/>
      <c r="G8" s="122"/>
    </row>
    <row r="9" spans="2:10" ht="20.100000000000001" customHeight="1" x14ac:dyDescent="0.25">
      <c r="B9" s="15" t="s">
        <v>19</v>
      </c>
      <c r="C9" s="121">
        <v>0</v>
      </c>
      <c r="D9" s="121"/>
      <c r="E9" s="121"/>
      <c r="F9" s="121"/>
      <c r="G9" s="122"/>
    </row>
    <row r="10" spans="2:10" ht="20.100000000000001" customHeight="1" x14ac:dyDescent="0.25">
      <c r="B10" s="15" t="s">
        <v>20</v>
      </c>
      <c r="C10" s="132">
        <f>C8*3.383</f>
        <v>0</v>
      </c>
      <c r="D10" s="132"/>
      <c r="E10" s="132"/>
      <c r="F10" s="132"/>
      <c r="G10" s="133"/>
    </row>
    <row r="11" spans="2:10" ht="21" customHeight="1" x14ac:dyDescent="0.25">
      <c r="B11" s="15" t="s">
        <v>22</v>
      </c>
      <c r="C11" s="132">
        <f>C9*3.383</f>
        <v>0</v>
      </c>
      <c r="D11" s="132"/>
      <c r="E11" s="132"/>
      <c r="F11" s="132"/>
      <c r="G11" s="133"/>
    </row>
    <row r="12" spans="2:10" ht="20.100000000000001" customHeight="1" x14ac:dyDescent="0.25">
      <c r="B12" s="15" t="s">
        <v>61</v>
      </c>
      <c r="C12" s="132">
        <f>C10+C11</f>
        <v>0</v>
      </c>
      <c r="D12" s="132"/>
      <c r="E12" s="132"/>
      <c r="F12" s="132"/>
      <c r="G12" s="133"/>
    </row>
    <row r="13" spans="2:10" ht="20.100000000000001" customHeight="1" x14ac:dyDescent="0.25">
      <c r="B13" s="15" t="s">
        <v>11</v>
      </c>
      <c r="C13" s="134">
        <f>C12*0.2</f>
        <v>0</v>
      </c>
      <c r="D13" s="134"/>
      <c r="E13" s="134"/>
      <c r="F13" s="134"/>
      <c r="G13" s="135"/>
    </row>
    <row r="14" spans="2:10" s="74" customFormat="1" ht="16.5" thickBot="1" x14ac:dyDescent="0.3">
      <c r="B14" s="75"/>
      <c r="C14" s="77"/>
      <c r="D14" s="77"/>
      <c r="E14" s="77"/>
      <c r="F14" s="77"/>
      <c r="G14" s="77"/>
    </row>
    <row r="15" spans="2:10" ht="15.75" x14ac:dyDescent="0.25">
      <c r="B15" s="127" t="s">
        <v>65</v>
      </c>
      <c r="C15" s="128"/>
      <c r="D15" s="128"/>
      <c r="E15" s="128"/>
      <c r="F15" s="128"/>
      <c r="G15" s="129"/>
    </row>
    <row r="16" spans="2:10" ht="15.75" x14ac:dyDescent="0.25">
      <c r="B16" s="15" t="s">
        <v>62</v>
      </c>
      <c r="C16" s="121"/>
      <c r="D16" s="121"/>
      <c r="E16" s="121"/>
      <c r="F16" s="121"/>
      <c r="G16" s="122"/>
    </row>
    <row r="17" spans="2:7" ht="15.75" customHeight="1" x14ac:dyDescent="0.25">
      <c r="B17" s="15" t="s">
        <v>63</v>
      </c>
      <c r="C17" s="121"/>
      <c r="D17" s="121"/>
      <c r="E17" s="121"/>
      <c r="F17" s="121"/>
      <c r="G17" s="122"/>
    </row>
    <row r="18" spans="2:7" ht="15.75" x14ac:dyDescent="0.25">
      <c r="B18" s="15" t="s">
        <v>69</v>
      </c>
      <c r="C18" s="123">
        <f>C12</f>
        <v>0</v>
      </c>
      <c r="D18" s="123"/>
      <c r="E18" s="123"/>
      <c r="F18" s="123"/>
      <c r="G18" s="124"/>
    </row>
    <row r="19" spans="2:7" ht="15.75" x14ac:dyDescent="0.25">
      <c r="B19" s="15" t="s">
        <v>71</v>
      </c>
      <c r="C19" s="123">
        <f>'TABLEAU DES ACTIONS'!E34</f>
        <v>0</v>
      </c>
      <c r="D19" s="123"/>
      <c r="E19" s="123"/>
      <c r="F19" s="123"/>
      <c r="G19" s="124"/>
    </row>
    <row r="20" spans="2:7" ht="16.5" thickBot="1" x14ac:dyDescent="0.3">
      <c r="B20" s="16" t="s">
        <v>70</v>
      </c>
      <c r="C20" s="125">
        <f>C19-C18</f>
        <v>0</v>
      </c>
      <c r="D20" s="125"/>
      <c r="E20" s="125"/>
      <c r="F20" s="125"/>
      <c r="G20" s="126"/>
    </row>
    <row r="21" spans="2:7" s="74" customFormat="1" ht="15.75" x14ac:dyDescent="0.25">
      <c r="B21" s="75"/>
      <c r="C21" s="76"/>
      <c r="D21" s="76"/>
      <c r="E21" s="76"/>
      <c r="F21" s="76"/>
      <c r="G21" s="76"/>
    </row>
  </sheetData>
  <mergeCells count="16">
    <mergeCell ref="C17:G17"/>
    <mergeCell ref="C18:G18"/>
    <mergeCell ref="C19:G19"/>
    <mergeCell ref="C20:G20"/>
    <mergeCell ref="B3:G3"/>
    <mergeCell ref="C4:G4"/>
    <mergeCell ref="B6:G6"/>
    <mergeCell ref="C7:G7"/>
    <mergeCell ref="C8:G8"/>
    <mergeCell ref="C9:G9"/>
    <mergeCell ref="C10:G10"/>
    <mergeCell ref="C11:G11"/>
    <mergeCell ref="C12:G12"/>
    <mergeCell ref="C13:G13"/>
    <mergeCell ref="B15:G15"/>
    <mergeCell ref="C16:G16"/>
  </mergeCells>
  <pageMargins left="0.7" right="0.7" top="0.75" bottom="0.75" header="0.3" footer="0.3"/>
  <pageSetup paperSize="9" scale="9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4C11-BC66-45D2-ADF2-B6096379C817}">
  <sheetPr>
    <pageSetUpPr fitToPage="1"/>
  </sheetPr>
  <dimension ref="A1:L34"/>
  <sheetViews>
    <sheetView tabSelected="1" zoomScale="70" zoomScaleNormal="70" workbookViewId="0">
      <selection activeCell="E30" sqref="E30:I30"/>
    </sheetView>
  </sheetViews>
  <sheetFormatPr baseColWidth="10" defaultRowHeight="15" x14ac:dyDescent="0.25"/>
  <cols>
    <col min="1" max="1" width="5.42578125" customWidth="1"/>
    <col min="2" max="2" width="74.5703125" customWidth="1"/>
    <col min="3" max="3" width="58.5703125" customWidth="1"/>
    <col min="4" max="4" width="69.28515625" customWidth="1"/>
    <col min="5" max="8" width="15.7109375" customWidth="1"/>
    <col min="9" max="9" width="24.140625" style="14" customWidth="1"/>
    <col min="10" max="10" width="39.28515625" customWidth="1"/>
    <col min="11" max="11" width="53.140625" customWidth="1"/>
    <col min="12" max="12" width="26.5703125" customWidth="1"/>
  </cols>
  <sheetData>
    <row r="1" spans="1:12" ht="23.25" x14ac:dyDescent="0.25">
      <c r="A1" s="4"/>
      <c r="B1" s="63" t="s">
        <v>72</v>
      </c>
      <c r="C1" s="64"/>
      <c r="D1" s="63"/>
      <c r="E1" s="63"/>
      <c r="F1" s="63"/>
      <c r="G1" s="63"/>
      <c r="H1" s="63"/>
      <c r="I1" s="65"/>
      <c r="J1" s="4"/>
      <c r="K1" s="136" t="s">
        <v>67</v>
      </c>
    </row>
    <row r="2" spans="1:12" ht="34.5" customHeight="1" x14ac:dyDescent="0.25">
      <c r="K2" s="136"/>
    </row>
    <row r="3" spans="1:12" ht="20.100000000000001" customHeight="1" x14ac:dyDescent="0.25">
      <c r="B3" s="66" t="s">
        <v>64</v>
      </c>
      <c r="C3" s="5"/>
    </row>
    <row r="4" spans="1:12" ht="18" customHeight="1" thickBot="1" x14ac:dyDescent="0.3"/>
    <row r="5" spans="1:12" s="6" customFormat="1" ht="26.25" customHeight="1" thickBot="1" x14ac:dyDescent="0.3">
      <c r="A5" s="146" t="s">
        <v>12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36"/>
    </row>
    <row r="6" spans="1:12" ht="50.25" customHeight="1" thickBot="1" x14ac:dyDescent="0.3">
      <c r="A6" s="7"/>
      <c r="B6" s="8" t="s">
        <v>3</v>
      </c>
      <c r="C6" s="9" t="s">
        <v>13</v>
      </c>
      <c r="D6" s="31" t="s">
        <v>4</v>
      </c>
      <c r="E6" s="91" t="s">
        <v>23</v>
      </c>
      <c r="F6" s="8" t="s">
        <v>24</v>
      </c>
      <c r="G6" s="8" t="s">
        <v>25</v>
      </c>
      <c r="H6" s="8" t="s">
        <v>68</v>
      </c>
      <c r="I6" s="17" t="s">
        <v>26</v>
      </c>
      <c r="J6" s="82" t="s">
        <v>5</v>
      </c>
      <c r="K6" s="31" t="s">
        <v>32</v>
      </c>
      <c r="L6" s="52" t="s">
        <v>6</v>
      </c>
    </row>
    <row r="7" spans="1:12" ht="50.25" customHeight="1" thickBot="1" x14ac:dyDescent="0.3">
      <c r="A7" s="42"/>
      <c r="B7" s="55" t="s">
        <v>17</v>
      </c>
      <c r="C7" s="44" t="s">
        <v>56</v>
      </c>
      <c r="D7" s="79" t="s">
        <v>57</v>
      </c>
      <c r="E7" s="148" t="s">
        <v>58</v>
      </c>
      <c r="F7" s="149"/>
      <c r="G7" s="149"/>
      <c r="H7" s="149"/>
      <c r="I7" s="150"/>
      <c r="J7" s="51" t="s">
        <v>59</v>
      </c>
      <c r="K7" s="45" t="s">
        <v>73</v>
      </c>
      <c r="L7" s="49"/>
    </row>
    <row r="8" spans="1:12" ht="39.950000000000003" customHeight="1" x14ac:dyDescent="0.25">
      <c r="A8" s="54"/>
      <c r="B8" s="56" t="s">
        <v>17</v>
      </c>
      <c r="C8" s="11" t="s">
        <v>14</v>
      </c>
      <c r="D8" s="80"/>
      <c r="E8" s="92">
        <v>0</v>
      </c>
      <c r="F8" s="53">
        <v>0</v>
      </c>
      <c r="G8" s="53">
        <v>0</v>
      </c>
      <c r="H8" s="53">
        <v>0</v>
      </c>
      <c r="I8" s="99">
        <f>SUM(E8:H8)</f>
        <v>0</v>
      </c>
      <c r="J8" s="83"/>
      <c r="K8" s="12"/>
      <c r="L8" s="39"/>
    </row>
    <row r="9" spans="1:12" ht="39.950000000000003" customHeight="1" thickBot="1" x14ac:dyDescent="0.3">
      <c r="A9" s="113"/>
      <c r="B9" s="114" t="s">
        <v>17</v>
      </c>
      <c r="C9" s="18" t="s">
        <v>15</v>
      </c>
      <c r="D9" s="115"/>
      <c r="E9" s="116">
        <v>0</v>
      </c>
      <c r="F9" s="117">
        <v>0</v>
      </c>
      <c r="G9" s="117">
        <v>0</v>
      </c>
      <c r="H9" s="117">
        <v>0</v>
      </c>
      <c r="I9" s="101">
        <f>SUM(E9:H9)</f>
        <v>0</v>
      </c>
      <c r="J9" s="118"/>
      <c r="K9" s="21"/>
      <c r="L9" s="50"/>
    </row>
    <row r="10" spans="1:12" ht="63.75" customHeight="1" x14ac:dyDescent="0.25">
      <c r="A10" s="19"/>
      <c r="B10" s="43" t="s">
        <v>10</v>
      </c>
      <c r="C10" s="44" t="s">
        <v>27</v>
      </c>
      <c r="D10" s="79" t="s">
        <v>28</v>
      </c>
      <c r="E10" s="148" t="s">
        <v>29</v>
      </c>
      <c r="F10" s="149"/>
      <c r="G10" s="149"/>
      <c r="H10" s="149"/>
      <c r="I10" s="150"/>
      <c r="J10" s="51" t="s">
        <v>31</v>
      </c>
      <c r="K10" s="45" t="s">
        <v>30</v>
      </c>
      <c r="L10" s="49"/>
    </row>
    <row r="11" spans="1:12" ht="39.950000000000003" customHeight="1" x14ac:dyDescent="0.25">
      <c r="A11" s="20"/>
      <c r="B11" s="1" t="s">
        <v>10</v>
      </c>
      <c r="C11" s="11" t="s">
        <v>14</v>
      </c>
      <c r="D11" s="33"/>
      <c r="E11" s="93">
        <v>0</v>
      </c>
      <c r="F11" s="70">
        <v>0</v>
      </c>
      <c r="G11" s="70">
        <v>0</v>
      </c>
      <c r="H11" s="70">
        <v>0</v>
      </c>
      <c r="I11" s="99">
        <f>SUM(E11:H11)</f>
        <v>0</v>
      </c>
      <c r="J11" s="85"/>
      <c r="K11" s="33"/>
      <c r="L11" s="39"/>
    </row>
    <row r="12" spans="1:12" ht="39.950000000000003" customHeight="1" x14ac:dyDescent="0.25">
      <c r="A12" s="20"/>
      <c r="B12" s="1" t="s">
        <v>10</v>
      </c>
      <c r="C12" s="11" t="s">
        <v>15</v>
      </c>
      <c r="D12" s="33"/>
      <c r="E12" s="93">
        <v>0</v>
      </c>
      <c r="F12" s="70">
        <v>0</v>
      </c>
      <c r="G12" s="70">
        <v>0</v>
      </c>
      <c r="H12" s="70">
        <v>0</v>
      </c>
      <c r="I12" s="99">
        <f t="shared" ref="I12:I13" si="0">SUM(E12:H12)</f>
        <v>0</v>
      </c>
      <c r="J12" s="85"/>
      <c r="K12" s="33"/>
      <c r="L12" s="39"/>
    </row>
    <row r="13" spans="1:12" ht="39.950000000000003" customHeight="1" thickBot="1" x14ac:dyDescent="0.3">
      <c r="A13" s="120"/>
      <c r="B13" s="3" t="s">
        <v>10</v>
      </c>
      <c r="C13" s="10" t="s">
        <v>16</v>
      </c>
      <c r="D13" s="34"/>
      <c r="E13" s="95">
        <v>0</v>
      </c>
      <c r="F13" s="72">
        <v>0</v>
      </c>
      <c r="G13" s="72">
        <v>0</v>
      </c>
      <c r="H13" s="72">
        <v>0</v>
      </c>
      <c r="I13" s="100">
        <f t="shared" si="0"/>
        <v>0</v>
      </c>
      <c r="J13" s="87"/>
      <c r="K13" s="34"/>
      <c r="L13" s="41"/>
    </row>
    <row r="14" spans="1:12" ht="59.25" customHeight="1" x14ac:dyDescent="0.25">
      <c r="A14" s="119"/>
      <c r="B14" s="47" t="s">
        <v>7</v>
      </c>
      <c r="C14" s="48" t="s">
        <v>33</v>
      </c>
      <c r="D14" s="81" t="s">
        <v>34</v>
      </c>
      <c r="E14" s="143" t="s">
        <v>35</v>
      </c>
      <c r="F14" s="144"/>
      <c r="G14" s="144"/>
      <c r="H14" s="144"/>
      <c r="I14" s="145"/>
      <c r="J14" s="84" t="s">
        <v>54</v>
      </c>
      <c r="K14" s="107" t="s">
        <v>36</v>
      </c>
      <c r="L14" s="46"/>
    </row>
    <row r="15" spans="1:12" ht="39.950000000000003" customHeight="1" x14ac:dyDescent="0.25">
      <c r="A15" s="22"/>
      <c r="B15" s="1" t="s">
        <v>7</v>
      </c>
      <c r="C15" s="11" t="s">
        <v>14</v>
      </c>
      <c r="D15" s="33"/>
      <c r="E15" s="93">
        <v>0</v>
      </c>
      <c r="F15" s="70">
        <v>0</v>
      </c>
      <c r="G15" s="70">
        <v>0</v>
      </c>
      <c r="H15" s="70">
        <v>0</v>
      </c>
      <c r="I15" s="99">
        <f>SUM(E15:H15)</f>
        <v>0</v>
      </c>
      <c r="J15" s="86"/>
      <c r="K15" s="12"/>
      <c r="L15" s="39"/>
    </row>
    <row r="16" spans="1:12" ht="39.950000000000003" customHeight="1" x14ac:dyDescent="0.25">
      <c r="A16" s="22"/>
      <c r="B16" s="1" t="s">
        <v>7</v>
      </c>
      <c r="C16" s="11" t="s">
        <v>15</v>
      </c>
      <c r="D16" s="33"/>
      <c r="E16" s="93">
        <v>0</v>
      </c>
      <c r="F16" s="70">
        <v>0</v>
      </c>
      <c r="G16" s="70">
        <v>0</v>
      </c>
      <c r="H16" s="70">
        <v>0</v>
      </c>
      <c r="I16" s="99">
        <f t="shared" ref="I16:I17" si="1">SUM(E16:H16)</f>
        <v>0</v>
      </c>
      <c r="J16" s="86"/>
      <c r="K16" s="12"/>
      <c r="L16" s="39"/>
    </row>
    <row r="17" spans="1:12" ht="39.950000000000003" customHeight="1" thickBot="1" x14ac:dyDescent="0.3">
      <c r="A17" s="40"/>
      <c r="B17" s="3" t="s">
        <v>7</v>
      </c>
      <c r="C17" s="10" t="s">
        <v>16</v>
      </c>
      <c r="D17" s="34"/>
      <c r="E17" s="95">
        <v>0</v>
      </c>
      <c r="F17" s="72">
        <v>0</v>
      </c>
      <c r="G17" s="72">
        <v>0</v>
      </c>
      <c r="H17" s="72">
        <v>0</v>
      </c>
      <c r="I17" s="99">
        <f t="shared" si="1"/>
        <v>0</v>
      </c>
      <c r="J17" s="87"/>
      <c r="K17" s="13"/>
      <c r="L17" s="41"/>
    </row>
    <row r="18" spans="1:12" ht="77.25" customHeight="1" x14ac:dyDescent="0.25">
      <c r="A18" s="108"/>
      <c r="B18" s="43" t="s">
        <v>8</v>
      </c>
      <c r="C18" s="44" t="s">
        <v>37</v>
      </c>
      <c r="D18" s="79" t="s">
        <v>38</v>
      </c>
      <c r="E18" s="140" t="s">
        <v>39</v>
      </c>
      <c r="F18" s="141"/>
      <c r="G18" s="141"/>
      <c r="H18" s="141"/>
      <c r="I18" s="142"/>
      <c r="J18" s="51" t="s">
        <v>55</v>
      </c>
      <c r="K18" s="37" t="s">
        <v>74</v>
      </c>
      <c r="L18" s="109"/>
    </row>
    <row r="19" spans="1:12" ht="39.950000000000003" customHeight="1" x14ac:dyDescent="0.25">
      <c r="A19" s="38"/>
      <c r="B19" s="29" t="s">
        <v>8</v>
      </c>
      <c r="C19" s="30" t="s">
        <v>14</v>
      </c>
      <c r="D19" s="35"/>
      <c r="E19" s="96">
        <v>0</v>
      </c>
      <c r="F19" s="73">
        <v>0</v>
      </c>
      <c r="G19" s="73">
        <v>0</v>
      </c>
      <c r="H19" s="73">
        <v>0</v>
      </c>
      <c r="I19" s="102">
        <f>SUM(E19:H19)</f>
        <v>0</v>
      </c>
      <c r="J19" s="88"/>
      <c r="K19" s="35"/>
      <c r="L19" s="110"/>
    </row>
    <row r="20" spans="1:12" ht="39.950000000000003" customHeight="1" x14ac:dyDescent="0.25">
      <c r="A20" s="23"/>
      <c r="B20" s="1" t="s">
        <v>8</v>
      </c>
      <c r="C20" s="11" t="s">
        <v>15</v>
      </c>
      <c r="D20" s="33"/>
      <c r="E20" s="93">
        <v>0</v>
      </c>
      <c r="F20" s="70">
        <v>0</v>
      </c>
      <c r="G20" s="70">
        <v>0</v>
      </c>
      <c r="H20" s="70">
        <v>0</v>
      </c>
      <c r="I20" s="102">
        <f t="shared" ref="I20:I21" si="2">SUM(E20:H20)</f>
        <v>0</v>
      </c>
      <c r="J20" s="85"/>
      <c r="K20" s="33"/>
      <c r="L20" s="39"/>
    </row>
    <row r="21" spans="1:12" ht="39.950000000000003" customHeight="1" thickBot="1" x14ac:dyDescent="0.3">
      <c r="A21" s="111"/>
      <c r="B21" s="3" t="s">
        <v>8</v>
      </c>
      <c r="C21" s="10" t="s">
        <v>16</v>
      </c>
      <c r="D21" s="34"/>
      <c r="E21" s="95">
        <v>0</v>
      </c>
      <c r="F21" s="72">
        <v>0</v>
      </c>
      <c r="G21" s="72">
        <v>0</v>
      </c>
      <c r="H21" s="72">
        <v>0</v>
      </c>
      <c r="I21" s="112">
        <f t="shared" si="2"/>
        <v>0</v>
      </c>
      <c r="J21" s="90"/>
      <c r="K21" s="34"/>
      <c r="L21" s="41"/>
    </row>
    <row r="22" spans="1:12" ht="75.75" customHeight="1" x14ac:dyDescent="0.25">
      <c r="A22" s="106"/>
      <c r="B22" s="47" t="s">
        <v>40</v>
      </c>
      <c r="C22" s="48" t="s">
        <v>41</v>
      </c>
      <c r="D22" s="81" t="s">
        <v>42</v>
      </c>
      <c r="E22" s="143" t="s">
        <v>43</v>
      </c>
      <c r="F22" s="144"/>
      <c r="G22" s="144"/>
      <c r="H22" s="144"/>
      <c r="I22" s="145"/>
      <c r="J22" s="84" t="s">
        <v>53</v>
      </c>
      <c r="K22" s="107" t="s">
        <v>44</v>
      </c>
      <c r="L22" s="46"/>
    </row>
    <row r="23" spans="1:12" ht="39.950000000000003" customHeight="1" x14ac:dyDescent="0.25">
      <c r="A23" s="24"/>
      <c r="B23" s="1" t="s">
        <v>40</v>
      </c>
      <c r="C23" s="11" t="s">
        <v>14</v>
      </c>
      <c r="D23" s="33"/>
      <c r="E23" s="97">
        <v>0</v>
      </c>
      <c r="F23" s="70">
        <v>0</v>
      </c>
      <c r="G23" s="70">
        <v>0</v>
      </c>
      <c r="H23" s="70">
        <v>0</v>
      </c>
      <c r="I23" s="99">
        <f>SUM(E23:H23)</f>
        <v>0</v>
      </c>
      <c r="J23" s="85"/>
      <c r="K23" s="12"/>
      <c r="L23" s="39"/>
    </row>
    <row r="24" spans="1:12" ht="39.950000000000003" customHeight="1" x14ac:dyDescent="0.25">
      <c r="A24" s="24"/>
      <c r="B24" s="1" t="s">
        <v>40</v>
      </c>
      <c r="C24" s="11" t="s">
        <v>15</v>
      </c>
      <c r="D24" s="33"/>
      <c r="E24" s="97">
        <v>0</v>
      </c>
      <c r="F24" s="70">
        <v>0</v>
      </c>
      <c r="G24" s="70">
        <v>0</v>
      </c>
      <c r="H24" s="70">
        <v>0</v>
      </c>
      <c r="I24" s="99">
        <f t="shared" ref="I24:I25" si="3">SUM(E24:H24)</f>
        <v>0</v>
      </c>
      <c r="J24" s="85"/>
      <c r="K24" s="12"/>
      <c r="L24" s="39"/>
    </row>
    <row r="25" spans="1:12" ht="39.950000000000003" customHeight="1" thickBot="1" x14ac:dyDescent="0.3">
      <c r="A25" s="25"/>
      <c r="B25" s="2" t="s">
        <v>40</v>
      </c>
      <c r="C25" s="18" t="s">
        <v>16</v>
      </c>
      <c r="D25" s="32"/>
      <c r="E25" s="98">
        <v>0</v>
      </c>
      <c r="F25" s="71">
        <v>0</v>
      </c>
      <c r="G25" s="71">
        <v>0</v>
      </c>
      <c r="H25" s="71">
        <v>0</v>
      </c>
      <c r="I25" s="99">
        <f t="shared" si="3"/>
        <v>0</v>
      </c>
      <c r="J25" s="89"/>
      <c r="K25" s="21"/>
      <c r="L25" s="50"/>
    </row>
    <row r="26" spans="1:12" ht="54.75" customHeight="1" x14ac:dyDescent="0.25">
      <c r="A26" s="26"/>
      <c r="B26" s="43" t="s">
        <v>45</v>
      </c>
      <c r="C26" s="44" t="s">
        <v>46</v>
      </c>
      <c r="D26" s="79" t="s">
        <v>47</v>
      </c>
      <c r="E26" s="140" t="s">
        <v>48</v>
      </c>
      <c r="F26" s="141"/>
      <c r="G26" s="141"/>
      <c r="H26" s="141"/>
      <c r="I26" s="142"/>
      <c r="J26" s="51" t="s">
        <v>52</v>
      </c>
      <c r="K26" s="37" t="s">
        <v>60</v>
      </c>
      <c r="L26" s="49"/>
    </row>
    <row r="27" spans="1:12" ht="39.950000000000003" customHeight="1" x14ac:dyDescent="0.25">
      <c r="A27" s="27"/>
      <c r="B27" s="1" t="s">
        <v>45</v>
      </c>
      <c r="C27" s="11" t="s">
        <v>14</v>
      </c>
      <c r="D27" s="33"/>
      <c r="E27" s="97">
        <v>0</v>
      </c>
      <c r="F27" s="70">
        <v>0</v>
      </c>
      <c r="G27" s="70">
        <v>0</v>
      </c>
      <c r="H27" s="70">
        <v>0</v>
      </c>
      <c r="I27" s="99">
        <f>SUM(E27:H27)</f>
        <v>0</v>
      </c>
      <c r="J27" s="85"/>
      <c r="K27" s="12"/>
      <c r="L27" s="39"/>
    </row>
    <row r="28" spans="1:12" ht="39.950000000000003" customHeight="1" x14ac:dyDescent="0.25">
      <c r="A28" s="27"/>
      <c r="B28" s="1" t="s">
        <v>45</v>
      </c>
      <c r="C28" s="11" t="s">
        <v>15</v>
      </c>
      <c r="D28" s="33"/>
      <c r="E28" s="97">
        <v>0</v>
      </c>
      <c r="F28" s="70">
        <v>0</v>
      </c>
      <c r="G28" s="70">
        <v>0</v>
      </c>
      <c r="H28" s="70">
        <v>0</v>
      </c>
      <c r="I28" s="99">
        <f t="shared" ref="I28:I29" si="4">SUM(E28:H28)</f>
        <v>0</v>
      </c>
      <c r="J28" s="85"/>
      <c r="K28" s="12"/>
      <c r="L28" s="39"/>
    </row>
    <row r="29" spans="1:12" ht="39.950000000000003" customHeight="1" thickBot="1" x14ac:dyDescent="0.3">
      <c r="A29" s="28"/>
      <c r="B29" s="2" t="s">
        <v>45</v>
      </c>
      <c r="C29" s="18" t="s">
        <v>16</v>
      </c>
      <c r="D29" s="32"/>
      <c r="E29" s="98">
        <v>0</v>
      </c>
      <c r="F29" s="71">
        <v>0</v>
      </c>
      <c r="G29" s="71">
        <v>0</v>
      </c>
      <c r="H29" s="71">
        <v>0</v>
      </c>
      <c r="I29" s="99">
        <f t="shared" si="4"/>
        <v>0</v>
      </c>
      <c r="J29" s="89"/>
      <c r="K29" s="21"/>
      <c r="L29" s="50"/>
    </row>
    <row r="30" spans="1:12" ht="90" customHeight="1" x14ac:dyDescent="0.25">
      <c r="A30" s="67"/>
      <c r="B30" s="43" t="s">
        <v>9</v>
      </c>
      <c r="C30" s="44" t="s">
        <v>49</v>
      </c>
      <c r="D30" s="79" t="s">
        <v>50</v>
      </c>
      <c r="E30" s="137" t="s">
        <v>76</v>
      </c>
      <c r="F30" s="138"/>
      <c r="G30" s="138"/>
      <c r="H30" s="138"/>
      <c r="I30" s="139"/>
      <c r="J30" s="51" t="s">
        <v>51</v>
      </c>
      <c r="K30" s="37" t="s">
        <v>75</v>
      </c>
      <c r="L30" s="49"/>
    </row>
    <row r="31" spans="1:12" ht="39.950000000000003" customHeight="1" x14ac:dyDescent="0.25">
      <c r="A31" s="68"/>
      <c r="B31" s="1" t="s">
        <v>9</v>
      </c>
      <c r="C31" s="11" t="s">
        <v>14</v>
      </c>
      <c r="D31" s="33"/>
      <c r="E31" s="93">
        <v>0</v>
      </c>
      <c r="F31" s="70">
        <v>0</v>
      </c>
      <c r="G31" s="70">
        <v>0</v>
      </c>
      <c r="H31" s="70">
        <v>0</v>
      </c>
      <c r="I31" s="99">
        <f>SUM(E31:H31)</f>
        <v>0</v>
      </c>
      <c r="J31" s="85"/>
      <c r="K31" s="12"/>
      <c r="L31" s="39"/>
    </row>
    <row r="32" spans="1:12" ht="39.950000000000003" customHeight="1" x14ac:dyDescent="0.25">
      <c r="A32" s="68"/>
      <c r="B32" s="1" t="s">
        <v>9</v>
      </c>
      <c r="C32" s="11" t="s">
        <v>15</v>
      </c>
      <c r="D32" s="33"/>
      <c r="E32" s="93">
        <v>0</v>
      </c>
      <c r="F32" s="70">
        <v>0</v>
      </c>
      <c r="G32" s="70">
        <v>0</v>
      </c>
      <c r="H32" s="70">
        <v>0</v>
      </c>
      <c r="I32" s="99">
        <f t="shared" ref="I32:I33" si="5">SUM(E32:H32)</f>
        <v>0</v>
      </c>
      <c r="J32" s="85"/>
      <c r="K32" s="12"/>
      <c r="L32" s="39"/>
    </row>
    <row r="33" spans="1:12" ht="39.950000000000003" customHeight="1" thickBot="1" x14ac:dyDescent="0.3">
      <c r="A33" s="69"/>
      <c r="B33" s="3" t="s">
        <v>9</v>
      </c>
      <c r="C33" s="10" t="s">
        <v>16</v>
      </c>
      <c r="D33" s="34"/>
      <c r="E33" s="94">
        <v>0</v>
      </c>
      <c r="F33" s="71">
        <v>0</v>
      </c>
      <c r="G33" s="71">
        <v>0</v>
      </c>
      <c r="H33" s="71">
        <v>0</v>
      </c>
      <c r="I33" s="99">
        <f t="shared" si="5"/>
        <v>0</v>
      </c>
      <c r="J33" s="90"/>
      <c r="K33" s="13"/>
      <c r="L33" s="41"/>
    </row>
    <row r="34" spans="1:12" ht="31.5" customHeight="1" thickBot="1" x14ac:dyDescent="0.3">
      <c r="E34" s="103">
        <f>E8+E9+E11+E12+E13+E15+E16+E17+E19+E20+E21+E23+E24+E25+E27+E28+E29+E31+E32+E33</f>
        <v>0</v>
      </c>
      <c r="F34" s="104">
        <f t="shared" ref="F34:I34" si="6">F8+F9+F11+F12+F13+F15+F16+F17+F19+F20+F21+F23+F24+F25+F27+F28+F29+F31+F32+F33</f>
        <v>0</v>
      </c>
      <c r="G34" s="104">
        <f t="shared" si="6"/>
        <v>0</v>
      </c>
      <c r="H34" s="104">
        <f t="shared" si="6"/>
        <v>0</v>
      </c>
      <c r="I34" s="105">
        <f t="shared" si="6"/>
        <v>0</v>
      </c>
    </row>
  </sheetData>
  <mergeCells count="9">
    <mergeCell ref="K1:K2"/>
    <mergeCell ref="E30:I30"/>
    <mergeCell ref="E26:I26"/>
    <mergeCell ref="E22:I22"/>
    <mergeCell ref="E18:I18"/>
    <mergeCell ref="E14:I14"/>
    <mergeCell ref="A5:K5"/>
    <mergeCell ref="E10:I10"/>
    <mergeCell ref="E7:I7"/>
  </mergeCells>
  <pageMargins left="0.7" right="0.7" top="0.75" bottom="0.75" header="0.3" footer="0.3"/>
  <pageSetup paperSize="8"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INFOS SERVICE</vt:lpstr>
      <vt:lpstr>TABLEAU DES 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MICHON Sarah</dc:creator>
  <cp:lastModifiedBy>MICHON Sarah</cp:lastModifiedBy>
  <cp:lastPrinted>2025-04-07T10:10:16Z</cp:lastPrinted>
  <dcterms:created xsi:type="dcterms:W3CDTF">2024-12-17T13:56:46Z</dcterms:created>
  <dcterms:modified xsi:type="dcterms:W3CDTF">2025-04-11T09:56:43Z</dcterms:modified>
</cp:coreProperties>
</file>